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 Data\Data\Documents\Euan\Governors\Lizzy Stuff\"/>
    </mc:Choice>
  </mc:AlternateContent>
  <bookViews>
    <workbookView xWindow="0" yWindow="0" windowWidth="28800" windowHeight="12315" tabRatio="3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G30" i="1"/>
  <c r="F13" i="1" l="1"/>
  <c r="F30" i="1" s="1"/>
  <c r="G44" i="1" l="1"/>
</calcChain>
</file>

<file path=xl/sharedStrings.xml><?xml version="1.0" encoding="utf-8"?>
<sst xmlns="http://schemas.openxmlformats.org/spreadsheetml/2006/main" count="153" uniqueCount="108">
  <si>
    <t>Langley Fitzurse Draft Premises Plan</t>
  </si>
  <si>
    <t>Maintenance Requirements</t>
  </si>
  <si>
    <t>Project</t>
  </si>
  <si>
    <t>Estimate</t>
  </si>
  <si>
    <t>Comments</t>
  </si>
  <si>
    <t>Hercules carpet</t>
  </si>
  <si>
    <t>Chameleon Redecoration</t>
  </si>
  <si>
    <t>Staff Room Redecoration</t>
  </si>
  <si>
    <t>Gazebo Roof Repair</t>
  </si>
  <si>
    <t>Playground Surface Repair (tree roots etc)</t>
  </si>
  <si>
    <t>EYFS Shelter drainage channels</t>
  </si>
  <si>
    <t>Pegasus / Chameleon windows</t>
  </si>
  <si>
    <t>Head's office redecoration</t>
  </si>
  <si>
    <t>Admin office redecoration</t>
  </si>
  <si>
    <t>Roundhouse door replacement</t>
  </si>
  <si>
    <t>Yes</t>
  </si>
  <si>
    <t>Ceiling - Chameleon - awaiting feedback</t>
  </si>
  <si>
    <t>Current Aspirational Ideas</t>
  </si>
  <si>
    <t>Mezzanine in Chameleon for IT suite / extra learning</t>
  </si>
  <si>
    <t>Playground surface - wholesale change inc astro turf</t>
  </si>
  <si>
    <t>Additional Classroom and or nursery</t>
  </si>
  <si>
    <t>Parking</t>
  </si>
  <si>
    <t>Review of parent wish list - note March 2016</t>
  </si>
  <si>
    <t>Parking - see above</t>
  </si>
  <si>
    <t>Library needs to be more secluded</t>
  </si>
  <si>
    <t>Review of staff wish list</t>
  </si>
  <si>
    <t>Lockers and storage for cloakrooms</t>
  </si>
  <si>
    <t>Total</t>
  </si>
  <si>
    <t>Priority</t>
  </si>
  <si>
    <t>When</t>
  </si>
  <si>
    <t>High</t>
  </si>
  <si>
    <t>Low</t>
  </si>
  <si>
    <t>In current aspirations</t>
  </si>
  <si>
    <t>Decide if move to aspirations</t>
  </si>
  <si>
    <t>Hoping to incorporate into annual gutter and valley cleaning</t>
  </si>
  <si>
    <t>Awaiting quote</t>
  </si>
  <si>
    <t>Complete</t>
  </si>
  <si>
    <t>Low priority</t>
  </si>
  <si>
    <t>Medium priority.</t>
  </si>
  <si>
    <t>LA will do this but it will by 20/21 earliest</t>
  </si>
  <si>
    <t>General roof work - as flagged 16/3</t>
  </si>
  <si>
    <t>Missing ceiling in cleaning cupboard</t>
  </si>
  <si>
    <t>Not essential but good to have</t>
  </si>
  <si>
    <t>Playground blocked strip gulley</t>
  </si>
  <si>
    <t>Better playground surface</t>
  </si>
  <si>
    <t>See above</t>
  </si>
  <si>
    <t>Improved door security between foyer and classrooms</t>
  </si>
  <si>
    <t>Reconfigure entrance foyer for added security</t>
  </si>
  <si>
    <t>Replace side gate by kitchen</t>
  </si>
  <si>
    <t>2019/20</t>
  </si>
  <si>
    <t>Completed Summer 2018</t>
  </si>
  <si>
    <t>Work group to use degreaser. Wooden area still inoperative</t>
  </si>
  <si>
    <t>Wet pore service by wooden play area</t>
  </si>
  <si>
    <t>NEW</t>
  </si>
  <si>
    <t>Roll into next year</t>
  </si>
  <si>
    <t>Sensory Room in Round House</t>
  </si>
  <si>
    <t>Lizzy to request update from LA</t>
  </si>
  <si>
    <t>Continue to monitor on H&amp;S walk round and upline of issue. LM to check with the LA</t>
  </si>
  <si>
    <t>Completed April 2018. Including improved fnecing by the bins</t>
  </si>
  <si>
    <t>Cherry Hall</t>
  </si>
  <si>
    <t>Classroom 1 (Herclules 2018) Pratten Classroom</t>
  </si>
  <si>
    <t>Redecorated Summer 2013</t>
  </si>
  <si>
    <t>Classroom 2 (Pegasus 2018-2019)</t>
  </si>
  <si>
    <t>Classroom 3 L shaped (Chameleon 2018/19)</t>
  </si>
  <si>
    <t>Classroom 4 - front classroom (Pheonix)</t>
  </si>
  <si>
    <t>Redecorated Summer 2017</t>
  </si>
  <si>
    <t>Redecorated Summer 2018</t>
  </si>
  <si>
    <t>Redecorated Oct 2011</t>
  </si>
  <si>
    <t>Foyer</t>
  </si>
  <si>
    <t>Redecorated 2010</t>
  </si>
  <si>
    <t>Head's Office</t>
  </si>
  <si>
    <t>Main Kitchen</t>
  </si>
  <si>
    <t>Childrens Toilets</t>
  </si>
  <si>
    <t>Old School Entrance</t>
  </si>
  <si>
    <t>Floor in old school entrance</t>
  </si>
  <si>
    <t>Replacement 2019/20</t>
  </si>
  <si>
    <t>Children's kitchen</t>
  </si>
  <si>
    <t>Staff Room</t>
  </si>
  <si>
    <t>Cloakroom between rooms 1-2</t>
  </si>
  <si>
    <t>Summer 2013</t>
  </si>
  <si>
    <t>Cloakroom between rooms 3&amp;4</t>
  </si>
  <si>
    <t>Finance</t>
  </si>
  <si>
    <t>Upstairs resources room</t>
  </si>
  <si>
    <t>Admin Office</t>
  </si>
  <si>
    <t>Pre 2010</t>
  </si>
  <si>
    <t>2018/19 Estimate</t>
  </si>
  <si>
    <t>2019/20 Estimate</t>
  </si>
  <si>
    <t>2018/19</t>
  </si>
  <si>
    <t>Complete Spring 2018</t>
  </si>
  <si>
    <t>Status</t>
  </si>
  <si>
    <t>Moved to 2019/20- cleaned so can last</t>
  </si>
  <si>
    <t>Ongoing</t>
  </si>
  <si>
    <t>Will be completed once the branches are removed. Planning permission next few weeks</t>
  </si>
  <si>
    <t>Possible minor repairs and cleaning of drainage areas by the trees- requires monitoring</t>
  </si>
  <si>
    <t>Cherry Hall Bolier Room Door - rotten</t>
  </si>
  <si>
    <t>Monitor on H&amp;S. Viewed 9/11.</t>
  </si>
  <si>
    <t>Awaiting Richard's view</t>
  </si>
  <si>
    <t>Cherry Hall - paintwork on kitchen wall and other touch up work</t>
  </si>
  <si>
    <t>In progress with the Parish Council - there will need to be fund raising. Total cost £30k</t>
  </si>
  <si>
    <t>In Simon Rahn's project. May not be able to use sports grant</t>
  </si>
  <si>
    <t>Consider door repair above.</t>
  </si>
  <si>
    <t>LA may do this. Beyond 2020. Storage area only currently</t>
  </si>
  <si>
    <t>Lizzy to discuss with Simon. Work group could clean surface</t>
  </si>
  <si>
    <t>Estimated</t>
  </si>
  <si>
    <t>Last Major Redecoration Work</t>
  </si>
  <si>
    <t>Some completed April 2018. New leak in Chameleon - roof vent? Monitor in next few weeks</t>
  </si>
  <si>
    <t>Sagging ceiling noted on building survey. Desirable work next 3-5 years.</t>
  </si>
  <si>
    <t>Last LA survey report 2017. Next one expected approx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</si>
</sst>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£&quot;* #,##0.00_-;\-&quot;£&quot;* #,##0.00_-;_-&quot;£&quot;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scheme val="minor"/>
    </font>
    <font>
      <b/>
      <u/>
      <sz val="14"/>
      <color theme="1"/>
      <name val="Calibri"/>
      <scheme val="minor"/>
    </font>
    <font>
      <sz val="11"/>
      <color theme="1"/>
      <name val="Calibri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15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0" fillId="2" borderId="1" xfId="0" applyFill="1" applyBorder="1"/>
    <xf numFmtId="0" fontId="4" fillId="2" borderId="1" xfId="0" applyFont="1" applyFill="1" applyBorder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44" fontId="0" fillId="0" borderId="2" xfId="1" applyFont="1" applyBorder="1" applyAlignment="1">
      <alignment horizontal="center"/>
    </xf>
    <xf numFmtId="0" fontId="0" fillId="0" borderId="3" xfId="0" applyBorder="1" applyAlignment="1">
      <alignment horizontal="center"/>
    </xf>
    <xf numFmtId="44" fontId="0" fillId="0" borderId="3" xfId="1" applyFont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44" fontId="5" fillId="0" borderId="2" xfId="1" applyFont="1" applyBorder="1" applyAlignment="1">
      <alignment horizontal="center"/>
    </xf>
    <xf numFmtId="17" fontId="0" fillId="0" borderId="0" xfId="0" applyNumberFormat="1"/>
    <xf numFmtId="0" fontId="0" fillId="0" borderId="4" xfId="0" applyBorder="1"/>
    <xf numFmtId="0" fontId="6" fillId="0" borderId="0" xfId="0" applyFont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44" fontId="6" fillId="0" borderId="2" xfId="1" applyFont="1" applyBorder="1" applyAlignment="1">
      <alignment horizontal="center"/>
    </xf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44" fontId="6" fillId="0" borderId="3" xfId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44" fontId="0" fillId="2" borderId="2" xfId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4" fontId="0" fillId="0" borderId="2" xfId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74"/>
  <sheetViews>
    <sheetView tabSelected="1" topLeftCell="A10" workbookViewId="0">
      <selection activeCell="B21" sqref="B21"/>
    </sheetView>
  </sheetViews>
  <sheetFormatPr defaultRowHeight="14.25"/>
  <cols>
    <col min="1" max="1" width="2.875" bestFit="1" customWidth="1"/>
    <col min="3" max="3" width="44.875" bestFit="1" customWidth="1"/>
    <col min="4" max="4" width="8.5" style="8" bestFit="1" customWidth="1"/>
    <col min="5" max="5" width="9" style="8"/>
    <col min="6" max="6" width="10.125" style="8" bestFit="1" customWidth="1"/>
    <col min="7" max="7" width="11.125" style="8" bestFit="1" customWidth="1"/>
    <col min="8" max="8" width="74.125" style="8" bestFit="1" customWidth="1"/>
    <col min="9" max="9" width="74.125" bestFit="1" customWidth="1"/>
  </cols>
  <sheetData>
    <row r="2" spans="1:9" ht="18">
      <c r="C2" s="3" t="s">
        <v>0</v>
      </c>
    </row>
    <row r="4" spans="1:9">
      <c r="C4" s="1">
        <v>43413</v>
      </c>
    </row>
    <row r="7" spans="1:9" ht="15">
      <c r="C7" s="2" t="s">
        <v>1</v>
      </c>
    </row>
    <row r="9" spans="1:9" s="16" customFormat="1" ht="28.5">
      <c r="B9" s="14" t="s">
        <v>89</v>
      </c>
      <c r="C9" s="14" t="s">
        <v>2</v>
      </c>
      <c r="D9" s="15" t="s">
        <v>87</v>
      </c>
      <c r="E9" s="15" t="s">
        <v>49</v>
      </c>
      <c r="F9" s="15" t="s">
        <v>85</v>
      </c>
      <c r="G9" s="15" t="s">
        <v>86</v>
      </c>
      <c r="H9" s="14" t="s">
        <v>4</v>
      </c>
    </row>
    <row r="10" spans="1:9">
      <c r="A10">
        <v>1</v>
      </c>
      <c r="B10" s="4" t="s">
        <v>91</v>
      </c>
      <c r="C10" s="4" t="s">
        <v>5</v>
      </c>
      <c r="D10" s="10"/>
      <c r="E10" s="10" t="s">
        <v>15</v>
      </c>
      <c r="F10" s="11"/>
      <c r="G10" s="11">
        <v>1000</v>
      </c>
      <c r="H10" s="4" t="s">
        <v>90</v>
      </c>
    </row>
    <row r="11" spans="1:9">
      <c r="A11">
        <f>A10+1</f>
        <v>2</v>
      </c>
      <c r="B11" s="4" t="s">
        <v>36</v>
      </c>
      <c r="C11" s="4" t="s">
        <v>6</v>
      </c>
      <c r="D11" s="29"/>
      <c r="E11" s="29"/>
      <c r="F11" s="30"/>
      <c r="G11" s="30"/>
      <c r="H11" s="4" t="s">
        <v>50</v>
      </c>
    </row>
    <row r="12" spans="1:9">
      <c r="A12">
        <f t="shared" ref="A12:A29" si="0">A11+1</f>
        <v>3</v>
      </c>
      <c r="B12" s="4" t="s">
        <v>36</v>
      </c>
      <c r="C12" s="4" t="s">
        <v>7</v>
      </c>
      <c r="D12" s="29"/>
      <c r="E12" s="29"/>
      <c r="F12" s="30"/>
      <c r="G12" s="30"/>
      <c r="H12" s="4" t="s">
        <v>50</v>
      </c>
    </row>
    <row r="13" spans="1:9">
      <c r="A13">
        <f t="shared" si="0"/>
        <v>4</v>
      </c>
      <c r="B13" s="4" t="s">
        <v>91</v>
      </c>
      <c r="C13" s="17" t="s">
        <v>8</v>
      </c>
      <c r="D13" s="18" t="s">
        <v>15</v>
      </c>
      <c r="E13" s="18"/>
      <c r="F13" s="19">
        <f>1900+200</f>
        <v>2100</v>
      </c>
      <c r="G13" s="19"/>
      <c r="H13" s="17" t="s">
        <v>92</v>
      </c>
    </row>
    <row r="14" spans="1:9">
      <c r="A14">
        <f t="shared" si="0"/>
        <v>5</v>
      </c>
      <c r="B14" s="4" t="s">
        <v>91</v>
      </c>
      <c r="C14" s="4" t="s">
        <v>9</v>
      </c>
      <c r="D14" s="10" t="s">
        <v>15</v>
      </c>
      <c r="E14" s="10"/>
      <c r="F14" s="11"/>
      <c r="G14" s="11"/>
      <c r="H14" s="4" t="s">
        <v>93</v>
      </c>
    </row>
    <row r="15" spans="1:9" s="22" customFormat="1">
      <c r="A15">
        <f t="shared" si="0"/>
        <v>6</v>
      </c>
      <c r="B15" s="23" t="s">
        <v>53</v>
      </c>
      <c r="C15" s="23" t="s">
        <v>52</v>
      </c>
      <c r="D15" s="24"/>
      <c r="E15" s="24"/>
      <c r="F15" s="25"/>
      <c r="G15" s="25"/>
      <c r="H15" s="23" t="s">
        <v>51</v>
      </c>
      <c r="I15" s="22" t="s">
        <v>102</v>
      </c>
    </row>
    <row r="16" spans="1:9">
      <c r="A16">
        <f t="shared" si="0"/>
        <v>7</v>
      </c>
      <c r="B16" s="4" t="s">
        <v>91</v>
      </c>
      <c r="C16" s="4" t="s">
        <v>10</v>
      </c>
      <c r="D16" s="10" t="s">
        <v>15</v>
      </c>
      <c r="E16" s="10"/>
      <c r="F16" s="11"/>
      <c r="G16" s="11"/>
      <c r="H16" s="4" t="s">
        <v>34</v>
      </c>
      <c r="I16" t="s">
        <v>35</v>
      </c>
    </row>
    <row r="17" spans="1:9">
      <c r="A17">
        <f t="shared" si="0"/>
        <v>8</v>
      </c>
      <c r="B17" s="4" t="s">
        <v>36</v>
      </c>
      <c r="C17" s="4" t="s">
        <v>11</v>
      </c>
      <c r="D17" s="29"/>
      <c r="E17" s="29"/>
      <c r="F17" s="30"/>
      <c r="G17" s="30"/>
      <c r="H17" s="4" t="s">
        <v>88</v>
      </c>
    </row>
    <row r="18" spans="1:9">
      <c r="A18">
        <f t="shared" si="0"/>
        <v>9</v>
      </c>
      <c r="B18" s="4" t="s">
        <v>91</v>
      </c>
      <c r="C18" s="4" t="s">
        <v>12</v>
      </c>
      <c r="D18" s="10"/>
      <c r="E18" s="10" t="s">
        <v>15</v>
      </c>
      <c r="F18" s="11"/>
      <c r="G18" s="11">
        <v>500</v>
      </c>
      <c r="H18" s="4" t="s">
        <v>37</v>
      </c>
      <c r="I18" t="s">
        <v>54</v>
      </c>
    </row>
    <row r="19" spans="1:9">
      <c r="A19">
        <f t="shared" si="0"/>
        <v>10</v>
      </c>
      <c r="B19" s="4" t="s">
        <v>91</v>
      </c>
      <c r="C19" s="4" t="s">
        <v>13</v>
      </c>
      <c r="D19" s="10"/>
      <c r="E19" s="10" t="s">
        <v>15</v>
      </c>
      <c r="F19" s="11"/>
      <c r="G19" s="11">
        <v>500</v>
      </c>
      <c r="H19" s="4" t="s">
        <v>38</v>
      </c>
      <c r="I19" t="s">
        <v>54</v>
      </c>
    </row>
    <row r="20" spans="1:9">
      <c r="A20">
        <f t="shared" si="0"/>
        <v>11</v>
      </c>
      <c r="B20" s="4" t="s">
        <v>91</v>
      </c>
      <c r="C20" s="4" t="s">
        <v>14</v>
      </c>
      <c r="D20" s="10"/>
      <c r="E20" s="10"/>
      <c r="F20" s="11"/>
      <c r="G20" s="11">
        <v>2800</v>
      </c>
      <c r="H20" s="4" t="s">
        <v>101</v>
      </c>
      <c r="I20" t="s">
        <v>57</v>
      </c>
    </row>
    <row r="21" spans="1:9">
      <c r="A21">
        <f t="shared" si="0"/>
        <v>12</v>
      </c>
      <c r="B21" s="4" t="s">
        <v>91</v>
      </c>
      <c r="C21" s="4" t="s">
        <v>16</v>
      </c>
      <c r="D21" s="10"/>
      <c r="E21" s="10"/>
      <c r="F21" s="11"/>
      <c r="G21" s="11"/>
      <c r="H21" s="4" t="s">
        <v>106</v>
      </c>
    </row>
    <row r="22" spans="1:9">
      <c r="A22">
        <f t="shared" si="0"/>
        <v>13</v>
      </c>
      <c r="B22" s="4" t="s">
        <v>91</v>
      </c>
      <c r="C22" s="4" t="s">
        <v>94</v>
      </c>
      <c r="D22" s="10"/>
      <c r="E22" s="10" t="s">
        <v>15</v>
      </c>
      <c r="F22" s="11"/>
      <c r="G22" s="11">
        <v>900</v>
      </c>
      <c r="H22" s="4" t="s">
        <v>39</v>
      </c>
      <c r="I22" t="s">
        <v>56</v>
      </c>
    </row>
    <row r="23" spans="1:9">
      <c r="A23">
        <f t="shared" si="0"/>
        <v>14</v>
      </c>
      <c r="B23" s="4" t="s">
        <v>91</v>
      </c>
      <c r="C23" s="4" t="s">
        <v>40</v>
      </c>
      <c r="D23" s="31"/>
      <c r="E23" s="31"/>
      <c r="F23" s="32"/>
      <c r="G23" s="32"/>
      <c r="H23" s="4" t="s">
        <v>105</v>
      </c>
    </row>
    <row r="24" spans="1:9">
      <c r="A24">
        <f t="shared" si="0"/>
        <v>15</v>
      </c>
      <c r="B24" s="4" t="s">
        <v>91</v>
      </c>
      <c r="C24" s="4" t="s">
        <v>41</v>
      </c>
      <c r="D24" s="10"/>
      <c r="E24" s="10" t="s">
        <v>15</v>
      </c>
      <c r="F24" s="11"/>
      <c r="G24" s="11">
        <v>200</v>
      </c>
      <c r="H24" s="4" t="s">
        <v>42</v>
      </c>
    </row>
    <row r="25" spans="1:9">
      <c r="A25">
        <f t="shared" si="0"/>
        <v>16</v>
      </c>
      <c r="B25" s="4" t="s">
        <v>91</v>
      </c>
      <c r="C25" s="4" t="s">
        <v>43</v>
      </c>
      <c r="D25" s="10"/>
      <c r="E25" s="10"/>
      <c r="F25" s="11">
        <v>500</v>
      </c>
      <c r="G25" s="11"/>
      <c r="H25" s="4" t="s">
        <v>95</v>
      </c>
    </row>
    <row r="26" spans="1:9">
      <c r="A26">
        <f t="shared" si="0"/>
        <v>17</v>
      </c>
      <c r="B26" s="4" t="s">
        <v>91</v>
      </c>
      <c r="C26" s="4" t="s">
        <v>46</v>
      </c>
      <c r="D26" s="10"/>
      <c r="E26" s="10"/>
      <c r="F26" s="11"/>
      <c r="G26" s="11"/>
      <c r="H26" s="4" t="s">
        <v>96</v>
      </c>
    </row>
    <row r="27" spans="1:9">
      <c r="A27">
        <f t="shared" si="0"/>
        <v>18</v>
      </c>
      <c r="B27" s="4" t="s">
        <v>36</v>
      </c>
      <c r="C27" s="4" t="s">
        <v>48</v>
      </c>
      <c r="D27" s="29"/>
      <c r="E27" s="29"/>
      <c r="F27" s="30"/>
      <c r="G27" s="30"/>
      <c r="H27" s="4" t="s">
        <v>58</v>
      </c>
    </row>
    <row r="28" spans="1:9" s="22" customFormat="1">
      <c r="A28">
        <f t="shared" si="0"/>
        <v>19</v>
      </c>
      <c r="B28" s="23" t="s">
        <v>53</v>
      </c>
      <c r="C28" s="23" t="s">
        <v>74</v>
      </c>
      <c r="D28" s="24"/>
      <c r="E28" s="24"/>
      <c r="F28" s="25"/>
      <c r="G28" s="25">
        <v>300</v>
      </c>
      <c r="H28" s="23" t="s">
        <v>75</v>
      </c>
    </row>
    <row r="29" spans="1:9" s="22" customFormat="1">
      <c r="A29">
        <f t="shared" si="0"/>
        <v>20</v>
      </c>
      <c r="B29" s="26" t="s">
        <v>53</v>
      </c>
      <c r="C29" s="26" t="s">
        <v>97</v>
      </c>
      <c r="D29" s="27" t="s">
        <v>15</v>
      </c>
      <c r="E29" s="27"/>
      <c r="F29" s="28"/>
      <c r="G29" s="28">
        <v>500</v>
      </c>
      <c r="H29" s="26" t="s">
        <v>103</v>
      </c>
    </row>
    <row r="30" spans="1:9">
      <c r="B30" s="5"/>
      <c r="C30" s="5" t="s">
        <v>27</v>
      </c>
      <c r="D30" s="12"/>
      <c r="E30" s="12"/>
      <c r="F30" s="13">
        <f>SUM(F10:F25)</f>
        <v>2600</v>
      </c>
      <c r="G30" s="13">
        <f>SUM(G10:G29)</f>
        <v>6700</v>
      </c>
      <c r="H30" s="5"/>
    </row>
    <row r="32" spans="1:9">
      <c r="B32" t="s">
        <v>107</v>
      </c>
    </row>
    <row r="35" spans="1:8" ht="15">
      <c r="C35" s="2" t="s">
        <v>17</v>
      </c>
    </row>
    <row r="36" spans="1:8" ht="15">
      <c r="C36" s="2"/>
    </row>
    <row r="37" spans="1:8">
      <c r="B37" s="14" t="s">
        <v>89</v>
      </c>
      <c r="C37" s="7" t="s">
        <v>2</v>
      </c>
      <c r="D37" s="9" t="s">
        <v>28</v>
      </c>
      <c r="E37" s="9" t="s">
        <v>29</v>
      </c>
      <c r="F37" s="9"/>
      <c r="G37" s="9" t="s">
        <v>3</v>
      </c>
      <c r="H37" s="6" t="s">
        <v>4</v>
      </c>
    </row>
    <row r="38" spans="1:8">
      <c r="A38">
        <v>1</v>
      </c>
      <c r="B38" s="21" t="s">
        <v>91</v>
      </c>
      <c r="C38" s="4" t="s">
        <v>18</v>
      </c>
      <c r="D38" s="10" t="s">
        <v>31</v>
      </c>
      <c r="E38" s="10"/>
      <c r="F38" s="10"/>
      <c r="G38" s="11">
        <v>0</v>
      </c>
      <c r="H38" s="4"/>
    </row>
    <row r="39" spans="1:8">
      <c r="A39">
        <v>2</v>
      </c>
      <c r="B39" s="4" t="s">
        <v>91</v>
      </c>
      <c r="C39" s="4" t="s">
        <v>19</v>
      </c>
      <c r="D39" s="10" t="s">
        <v>30</v>
      </c>
      <c r="E39" s="10"/>
      <c r="F39" s="10"/>
      <c r="G39" s="11">
        <v>0</v>
      </c>
      <c r="H39" s="4" t="s">
        <v>99</v>
      </c>
    </row>
    <row r="40" spans="1:8">
      <c r="A40">
        <v>3</v>
      </c>
      <c r="B40" s="4" t="s">
        <v>91</v>
      </c>
      <c r="C40" s="4" t="s">
        <v>20</v>
      </c>
      <c r="D40" s="10" t="s">
        <v>31</v>
      </c>
      <c r="E40" s="10"/>
      <c r="F40" s="10"/>
      <c r="G40" s="11">
        <v>0</v>
      </c>
      <c r="H40" s="4"/>
    </row>
    <row r="41" spans="1:8">
      <c r="A41">
        <v>4</v>
      </c>
      <c r="B41" s="4" t="s">
        <v>91</v>
      </c>
      <c r="C41" s="4" t="s">
        <v>47</v>
      </c>
      <c r="D41" s="10" t="s">
        <v>31</v>
      </c>
      <c r="E41" s="10"/>
      <c r="F41" s="10"/>
      <c r="G41" s="11">
        <v>0</v>
      </c>
      <c r="H41" s="4"/>
    </row>
    <row r="42" spans="1:8">
      <c r="A42">
        <v>5</v>
      </c>
      <c r="B42" s="4" t="s">
        <v>91</v>
      </c>
      <c r="C42" s="4" t="s">
        <v>21</v>
      </c>
      <c r="D42" s="10" t="s">
        <v>30</v>
      </c>
      <c r="E42" s="10"/>
      <c r="F42" s="10"/>
      <c r="G42" s="11"/>
      <c r="H42" s="4" t="s">
        <v>98</v>
      </c>
    </row>
    <row r="43" spans="1:8" s="22" customFormat="1">
      <c r="A43" s="22">
        <v>6</v>
      </c>
      <c r="B43" s="26" t="s">
        <v>53</v>
      </c>
      <c r="C43" s="26" t="s">
        <v>55</v>
      </c>
      <c r="D43" s="27" t="s">
        <v>31</v>
      </c>
      <c r="E43" s="27"/>
      <c r="F43" s="27"/>
      <c r="G43" s="28">
        <v>0</v>
      </c>
      <c r="H43" s="26" t="s">
        <v>100</v>
      </c>
    </row>
    <row r="44" spans="1:8">
      <c r="B44" s="5"/>
      <c r="C44" s="5" t="s">
        <v>27</v>
      </c>
      <c r="D44" s="12"/>
      <c r="E44" s="12"/>
      <c r="F44" s="12"/>
      <c r="G44" s="13">
        <f>SUM(G38:G43)</f>
        <v>0</v>
      </c>
      <c r="H44" s="5"/>
    </row>
    <row r="47" spans="1:8" ht="15">
      <c r="C47" s="2" t="s">
        <v>22</v>
      </c>
      <c r="D47" s="2" t="s">
        <v>4</v>
      </c>
    </row>
    <row r="48" spans="1:8">
      <c r="C48" t="s">
        <v>23</v>
      </c>
      <c r="D48" t="s">
        <v>32</v>
      </c>
    </row>
    <row r="49" spans="3:4">
      <c r="C49" t="s">
        <v>24</v>
      </c>
      <c r="D49" t="s">
        <v>33</v>
      </c>
    </row>
    <row r="50" spans="3:4">
      <c r="D50"/>
    </row>
    <row r="51" spans="3:4" ht="15">
      <c r="C51" s="2" t="s">
        <v>25</v>
      </c>
      <c r="D51" s="2" t="s">
        <v>4</v>
      </c>
    </row>
    <row r="52" spans="3:4">
      <c r="C52" t="s">
        <v>26</v>
      </c>
      <c r="D52" t="s">
        <v>33</v>
      </c>
    </row>
    <row r="53" spans="3:4">
      <c r="C53" t="s">
        <v>44</v>
      </c>
      <c r="D53" t="s">
        <v>45</v>
      </c>
    </row>
    <row r="55" spans="3:4" ht="15">
      <c r="C55" s="2" t="s">
        <v>104</v>
      </c>
    </row>
    <row r="56" spans="3:4">
      <c r="C56" t="s">
        <v>60</v>
      </c>
      <c r="D56" t="s">
        <v>61</v>
      </c>
    </row>
    <row r="57" spans="3:4">
      <c r="C57" t="s">
        <v>62</v>
      </c>
      <c r="D57" t="s">
        <v>61</v>
      </c>
    </row>
    <row r="58" spans="3:4">
      <c r="C58" t="s">
        <v>63</v>
      </c>
      <c r="D58" t="s">
        <v>65</v>
      </c>
    </row>
    <row r="59" spans="3:4">
      <c r="C59" t="s">
        <v>64</v>
      </c>
      <c r="D59" t="s">
        <v>66</v>
      </c>
    </row>
    <row r="60" spans="3:4">
      <c r="C60" t="s">
        <v>59</v>
      </c>
      <c r="D60" t="s">
        <v>67</v>
      </c>
    </row>
    <row r="61" spans="3:4">
      <c r="C61" t="s">
        <v>68</v>
      </c>
      <c r="D61" t="s">
        <v>69</v>
      </c>
    </row>
    <row r="62" spans="3:4">
      <c r="C62" t="s">
        <v>70</v>
      </c>
      <c r="D62" s="20">
        <v>40756</v>
      </c>
    </row>
    <row r="63" spans="3:4">
      <c r="C63" t="s">
        <v>71</v>
      </c>
      <c r="D63" s="20">
        <v>41760</v>
      </c>
    </row>
    <row r="64" spans="3:4">
      <c r="C64" t="s">
        <v>72</v>
      </c>
      <c r="D64">
        <v>2009</v>
      </c>
    </row>
    <row r="65" spans="3:4">
      <c r="C65" t="s">
        <v>73</v>
      </c>
      <c r="D65">
        <v>2015</v>
      </c>
    </row>
    <row r="66" spans="3:4">
      <c r="C66" t="s">
        <v>76</v>
      </c>
      <c r="D66" s="20">
        <v>42036</v>
      </c>
    </row>
    <row r="67" spans="3:4">
      <c r="C67" t="s">
        <v>77</v>
      </c>
      <c r="D67" s="20">
        <v>2018</v>
      </c>
    </row>
    <row r="68" spans="3:4">
      <c r="C68" t="s">
        <v>78</v>
      </c>
      <c r="D68" t="s">
        <v>79</v>
      </c>
    </row>
    <row r="69" spans="3:4">
      <c r="C69" t="s">
        <v>80</v>
      </c>
      <c r="D69" s="20">
        <v>41183</v>
      </c>
    </row>
    <row r="70" spans="3:4">
      <c r="C70" t="s">
        <v>81</v>
      </c>
      <c r="D70" s="20">
        <v>41395</v>
      </c>
    </row>
    <row r="71" spans="3:4">
      <c r="C71" t="s">
        <v>82</v>
      </c>
      <c r="D71" s="20">
        <v>40026</v>
      </c>
    </row>
    <row r="72" spans="3:4">
      <c r="C72" t="s">
        <v>83</v>
      </c>
      <c r="D72" t="s">
        <v>84</v>
      </c>
    </row>
    <row r="73" spans="3:4">
      <c r="D73"/>
    </row>
    <row r="74" spans="3:4">
      <c r="D74"/>
    </row>
  </sheetData>
  <pageMargins left="0.70866141732283472" right="0.70866141732283472" top="0.74803149606299213" bottom="0.74803149606299213" header="0.31496062992125984" footer="0.31496062992125984"/>
  <pageSetup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Sims Recycling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Euan Sudbury</dc:creator>
  <cp:lastModifiedBy>Euan Sudbury</cp:lastModifiedBy>
  <cp:lastPrinted>2018-11-09T10:59:30Z</cp:lastPrinted>
  <dcterms:created xsi:type="dcterms:W3CDTF">2017-11-08T10:15:12Z</dcterms:created>
  <dcterms:modified xsi:type="dcterms:W3CDTF">2018-11-12T09:38:41Z</dcterms:modified>
</cp:coreProperties>
</file>